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sf.sharepoint.com/sites/MARVIS/Shared Documents/General/Call2024/"/>
    </mc:Choice>
  </mc:AlternateContent>
  <xr:revisionPtr revIDLastSave="0" documentId="8_{4065CC66-3A60-404A-9C22-780BBD2D1529}" xr6:coauthVersionLast="47" xr6:coauthVersionMax="47" xr10:uidLastSave="{00000000-0000-0000-0000-000000000000}"/>
  <bookViews>
    <workbookView xWindow="-28920" yWindow="-120" windowWidth="29040" windowHeight="15720" firstSheet="1" activeTab="1" xr2:uid="{D3EA1A0C-9B1F-41F6-8DEC-314165A5FDAD}"/>
  </bookViews>
  <sheets>
    <sheet name="Personal allocation" sheetId="1" r:id="rId1"/>
    <sheet name="Repartition of costs" sheetId="2" r:id="rId2"/>
    <sheet name="Share MARVIS vs Consortium" sheetId="4" r:id="rId3"/>
    <sheet name="MARVIS Funding summary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G2" i="3" s="1"/>
  <c r="C5" i="3"/>
  <c r="D3" i="3" s="1"/>
  <c r="F4" i="3"/>
  <c r="F3" i="3"/>
  <c r="F2" i="3"/>
  <c r="D4" i="3" l="1"/>
  <c r="D2" i="3"/>
  <c r="G3" i="3"/>
  <c r="G4" i="3"/>
  <c r="F5" i="3"/>
  <c r="D5" i="3" l="1"/>
</calcChain>
</file>

<file path=xl/sharedStrings.xml><?xml version="1.0" encoding="utf-8"?>
<sst xmlns="http://schemas.openxmlformats.org/spreadsheetml/2006/main" count="93" uniqueCount="69">
  <si>
    <t>Please enter the allocation in person-month</t>
  </si>
  <si>
    <t xml:space="preserve">Allocation for  the first part (up to 4 years) </t>
  </si>
  <si>
    <t>Description of task</t>
  </si>
  <si>
    <t>PhD  MARVIS</t>
  </si>
  <si>
    <t>Postdoc  MARVIS</t>
  </si>
  <si>
    <t>Other personal MARVIS</t>
  </si>
  <si>
    <t>PhD Matching funds</t>
  </si>
  <si>
    <t>Postdoc Matching funds</t>
  </si>
  <si>
    <t>Other personal Matching funds</t>
  </si>
  <si>
    <t>Personal from industry</t>
  </si>
  <si>
    <t>Subproject 1</t>
  </si>
  <si>
    <t>Item 1.1</t>
  </si>
  <si>
    <t>Item 1.2</t>
  </si>
  <si>
    <t>Item 1.3</t>
  </si>
  <si>
    <t>Subproject 2</t>
  </si>
  <si>
    <t>Item 2.1</t>
  </si>
  <si>
    <t>Item 2.2</t>
  </si>
  <si>
    <t>Item 2.3</t>
  </si>
  <si>
    <t>Subproject 3</t>
  </si>
  <si>
    <t>Item 3.1</t>
  </si>
  <si>
    <t>Item 3.2</t>
  </si>
  <si>
    <t>Item 3.3</t>
  </si>
  <si>
    <t>Total</t>
  </si>
  <si>
    <t>Please add rows if necessary</t>
  </si>
  <si>
    <t>Please enter the funding in CHF</t>
  </si>
  <si>
    <t xml:space="preserve">Funding for  the first part (up to 4 years) </t>
  </si>
  <si>
    <t>Personal MARVIS</t>
  </si>
  <si>
    <t>Equipment MARVIS</t>
  </si>
  <si>
    <t>Consumables MARVIS</t>
  </si>
  <si>
    <t>Personal Matching funds</t>
  </si>
  <si>
    <t>Equipment Matching funds</t>
  </si>
  <si>
    <t>Consumables Matching funds</t>
  </si>
  <si>
    <t>Contribution from industry</t>
  </si>
  <si>
    <t>Indirect costs</t>
  </si>
  <si>
    <t>Year 1</t>
  </si>
  <si>
    <t>Year 2</t>
  </si>
  <si>
    <t>Year 3</t>
  </si>
  <si>
    <t>Year 4</t>
  </si>
  <si>
    <t>Estimated costs for the period beyond the first 4 years (if relevant)</t>
  </si>
  <si>
    <t>Please enter the costs in CHF</t>
  </si>
  <si>
    <t>MARVIS funding</t>
  </si>
  <si>
    <t>Matching funds Institution 1</t>
  </si>
  <si>
    <t>Matching funds Institution 2</t>
  </si>
  <si>
    <t>Matching funds Institution 3</t>
  </si>
  <si>
    <t>Industry 1</t>
  </si>
  <si>
    <t>Industry 2</t>
  </si>
  <si>
    <t>Industry 3</t>
  </si>
  <si>
    <t>Personal Year 1</t>
  </si>
  <si>
    <t>Personal Total</t>
  </si>
  <si>
    <t>Consumables Year 1</t>
  </si>
  <si>
    <t>Consumables Total</t>
  </si>
  <si>
    <t>Equipment year 1</t>
  </si>
  <si>
    <t>Equipment Total</t>
  </si>
  <si>
    <t>Total Costs</t>
  </si>
  <si>
    <t>MARVIS (%)</t>
  </si>
  <si>
    <t>Institution 1 (%)</t>
  </si>
  <si>
    <t>Institution 2 (%)</t>
  </si>
  <si>
    <t>Institution 3 (%)</t>
  </si>
  <si>
    <t>Industry 1 (%)</t>
  </si>
  <si>
    <t>Industry 2 (%)</t>
  </si>
  <si>
    <t>Industry 3 (%)</t>
  </si>
  <si>
    <t>N.</t>
  </si>
  <si>
    <t>Institution</t>
  </si>
  <si>
    <t>Total costs</t>
  </si>
  <si>
    <t>Share of total costs</t>
  </si>
  <si>
    <t>Amount requested to SERI</t>
  </si>
  <si>
    <t>Share SERI contribution</t>
  </si>
  <si>
    <t>Split SERI contribution between partners</t>
  </si>
  <si>
    <t>please add rows and adapt the formulas if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</si>
</sst>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CHF&quot;;\-#,##0\ &quot;CHF&quot;"/>
    <numFmt numFmtId="165" formatCode="_-* #,##0.00_-;\-* #,##0.00_-;_-* &quot;-&quot;??_-;_-@_-"/>
  </numFmts>
  <fonts count="4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164" fontId="1" fillId="0" borderId="10" xfId="1" applyNumberFormat="1" applyFont="1" applyBorder="1" applyAlignment="1">
      <alignment vertical="center" wrapText="1"/>
    </xf>
    <xf numFmtId="9" fontId="1" fillId="0" borderId="10" xfId="2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65" fontId="1" fillId="0" borderId="10" xfId="1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2A093A-15DB-4F5A-ABB7-66DB00E2CC56}" name="Tabelle3" displayName="Tabelle3" ref="A2:I15" totalsRowShown="0">
  <autoFilter ref="A2:I15" xr:uid="{BC2A093A-15DB-4F5A-ABB7-66DB00E2CC56}"/>
  <tableColumns count="9">
    <tableColumn id="1" xr3:uid="{99360C1E-C0EF-460C-9CFF-4BA3E962DC74}" name="Allocation for  the first part (up to 4 years) "/>
    <tableColumn id="2" xr3:uid="{94A22574-4204-4A03-B9C7-70A09C03647B}" name="Description of task"/>
    <tableColumn id="3" xr3:uid="{D7831ED9-18D0-40E6-BE14-F4A6E3104365}" name="PhD  MARVIS"/>
    <tableColumn id="4" xr3:uid="{950FBEB0-5682-4EBF-B71C-9B1C930A4088}" name="Postdoc  MARVIS"/>
    <tableColumn id="5" xr3:uid="{352C7D1B-62CE-4770-97AB-CA1941131620}" name="Other personal MARVIS"/>
    <tableColumn id="6" xr3:uid="{0AE3CB4B-D4FB-4B74-8E8B-5FD321840461}" name="PhD Matching funds"/>
    <tableColumn id="7" xr3:uid="{ABBD07A0-CAF9-455D-9F52-08ABFD4E3549}" name="Postdoc Matching funds"/>
    <tableColumn id="8" xr3:uid="{712E419D-D0C6-414F-99C5-CE930756C89F}" name="Other personal Matching funds"/>
    <tableColumn id="9" xr3:uid="{9E5BE6BB-1DA0-436D-B608-14B97522BE39}" name="Personal from industry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BFCBA78-79B0-437C-8688-99554C2EFB61}" name="Tabelle36" displayName="Tabelle36" ref="A2:I7" totalsRowShown="0">
  <autoFilter ref="A2:I7" xr:uid="{ABFCBA78-79B0-437C-8688-99554C2EFB61}"/>
  <tableColumns count="9">
    <tableColumn id="1" xr3:uid="{DC3597B1-C78A-4CE5-9461-8DAC807BB9BB}" name="Funding for  the first part (up to 4 years) "/>
    <tableColumn id="3" xr3:uid="{7C8D9A38-9A6C-457E-8291-C18642472315}" name="Personal MARVIS"/>
    <tableColumn id="4" xr3:uid="{EB64C908-7E46-4D6D-9FCB-DE61DCA0DF3F}" name="Equipment MARVIS"/>
    <tableColumn id="5" xr3:uid="{B6D18732-4B62-4FE4-AC06-793422D9115E}" name="Consumables MARVIS"/>
    <tableColumn id="6" xr3:uid="{2CC6F666-2FE5-4099-81F9-7CC18B52513B}" name="Personal Matching funds"/>
    <tableColumn id="7" xr3:uid="{B08DB327-4070-4F8C-B619-3E8057A8612A}" name="Equipment Matching funds"/>
    <tableColumn id="8" xr3:uid="{0A1C18CE-F0D0-4635-9257-94C63880F70D}" name="Consumables Matching funds"/>
    <tableColumn id="9" xr3:uid="{DAE2CB37-E2A7-4395-9DEC-3F788B07616B}" name="Contribution from industry"/>
    <tableColumn id="2" xr3:uid="{D9983C36-E612-467F-A697-D92082E066BD}" name="Indirect costs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72F9A8-A21D-4FAF-884C-CDA027E8194E}" name="Tabelle367" displayName="Tabelle367" ref="A14:I19" totalsRowShown="0">
  <autoFilter ref="A14:I19" xr:uid="{BD72F9A8-A21D-4FAF-884C-CDA027E8194E}"/>
  <tableColumns count="9">
    <tableColumn id="1" xr3:uid="{C3677B02-7334-4204-8511-9B168E120D58}" name="Estimated costs for the period beyond the first 4 years (if relevant)"/>
    <tableColumn id="3" xr3:uid="{CF23E2B7-AF87-4810-8A26-D213CFC6706E}" name="Personal MARVIS"/>
    <tableColumn id="4" xr3:uid="{3D925161-A8CA-425F-8C06-FBB6D2AFBBED}" name="Equipment MARVIS"/>
    <tableColumn id="5" xr3:uid="{E1B54AAD-2DC9-4DD2-861A-2D8049FA97AA}" name="Consumables MARVIS"/>
    <tableColumn id="6" xr3:uid="{718BC341-A5E9-40ED-A776-8D09959A89AC}" name="Personal Matching funds"/>
    <tableColumn id="7" xr3:uid="{0208C2F1-E514-4A84-87E1-459EF74F453B}" name="Equipment Matching funds"/>
    <tableColumn id="8" xr3:uid="{7CC4CE6F-C926-4783-9ECC-3A0083313FE2}" name="Consumables Matching funds"/>
    <tableColumn id="9" xr3:uid="{A1649C73-D732-496B-AF0C-7C55B0FBDD9D}" name="Contribution from industry"/>
    <tableColumn id="2" xr3:uid="{89B1D511-E6BD-4FD4-A48B-87E4E544E550}" name="Indirect costs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8C15D3-BF7E-4BEC-9821-CFBFF32E3F50}" name="Tabelle8" displayName="Tabelle8" ref="A1:H17" totalsRowShown="0" headerRowDxfId="5">
  <autoFilter ref="A1:H17" xr:uid="{C78C15D3-BF7E-4BEC-9821-CFBFF32E3F50}"/>
  <tableColumns count="8">
    <tableColumn id="1" xr3:uid="{FB2EE86F-9918-4903-AE31-B3E9153D869E}" name="Please enter the costs in CHF"/>
    <tableColumn id="2" xr3:uid="{E33F00E2-5B43-476A-80D0-F624026084F4}" name="MARVIS funding"/>
    <tableColumn id="3" xr3:uid="{F13D74A0-E7E3-44B6-B122-6D7F1556CB61}" name="Matching funds Institution 1"/>
    <tableColumn id="4" xr3:uid="{E5EAAF23-ADA7-424F-8EC5-D501B26B7BAB}" name="Matching funds Institution 2"/>
    <tableColumn id="5" xr3:uid="{32924CE7-8393-4E9E-B669-682CD031DE10}" name="Matching funds Institution 3"/>
    <tableColumn id="6" xr3:uid="{2534F816-D052-4DF7-8C50-B776C53795D9}" name="Industry 1"/>
    <tableColumn id="7" xr3:uid="{B6AAD209-99F8-4FB3-BF77-487D4BB9451C}" name="Industry 2"/>
    <tableColumn id="8" xr3:uid="{9BC8D542-6B44-4216-AF68-7D8B243B59F5}" name="Industry 3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3BF444-EDFC-4C00-B4D8-8DB90409387B}" name="Tabelle9" displayName="Tabelle9" ref="A21:G22" totalsRowShown="0">
  <autoFilter ref="A21:G22" xr:uid="{AF3BF444-EDFC-4C00-B4D8-8DB90409387B}"/>
  <tableColumns count="7">
    <tableColumn id="2" xr3:uid="{440E4430-C829-422B-868A-E87899A3C189}" name="MARVIS (%)"/>
    <tableColumn id="3" xr3:uid="{56E492B0-D950-4FBE-8CFC-A49B0A4F5F92}" name="Institution 1 (%)"/>
    <tableColumn id="4" xr3:uid="{74038264-9227-4B67-9F2F-53FD61CC88CB}" name="Institution 2 (%)"/>
    <tableColumn id="5" xr3:uid="{2B9D9FB4-377B-46DA-B94C-56F736BDAA0C}" name="Institution 3 (%)"/>
    <tableColumn id="6" xr3:uid="{FD1087E4-4CF6-439F-9D9A-56A09DDF8E11}" name="Industry 1 (%)"/>
    <tableColumn id="7" xr3:uid="{72481DFE-3A39-425D-813E-8ADB55F592CE}" name="Industry 2 (%)"/>
    <tableColumn id="8" xr3:uid="{2F0880F2-0A15-4986-ABAC-F599FCB4F32C}" name="Industry 3 (%)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B359-30E1-47F9-8CDB-8CDF9D52AFEA}">
  <dimension ref="A1:I17"/>
  <sheetViews>
    <sheetView workbookViewId="0">
      <selection activeCell="F21" sqref="F21"/>
    </sheetView>
  </sheetViews>
  <sheetFormatPr defaultColWidth="11.42578125" defaultRowHeight="12.6"/>
  <cols>
    <col min="1" max="1" width="17.5703125" customWidth="1"/>
    <col min="2" max="2" width="18.140625" customWidth="1"/>
    <col min="3" max="3" width="11.42578125" customWidth="1"/>
    <col min="11" max="11" width="18" customWidth="1"/>
    <col min="12" max="12" width="19.42578125" customWidth="1"/>
  </cols>
  <sheetData>
    <row r="1" spans="1:9" ht="37.5">
      <c r="A1" s="1" t="s">
        <v>0</v>
      </c>
    </row>
    <row r="2" spans="1:9" ht="50.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>
      <c r="A3" t="s">
        <v>10</v>
      </c>
    </row>
    <row r="4" spans="1:9">
      <c r="A4" t="s">
        <v>11</v>
      </c>
    </row>
    <row r="5" spans="1:9">
      <c r="A5" t="s">
        <v>12</v>
      </c>
    </row>
    <row r="6" spans="1:9">
      <c r="A6" t="s">
        <v>13</v>
      </c>
    </row>
    <row r="7" spans="1:9">
      <c r="A7" t="s">
        <v>14</v>
      </c>
    </row>
    <row r="8" spans="1:9">
      <c r="A8" t="s">
        <v>15</v>
      </c>
    </row>
    <row r="9" spans="1:9">
      <c r="A9" t="s">
        <v>16</v>
      </c>
    </row>
    <row r="10" spans="1:9">
      <c r="A10" t="s">
        <v>17</v>
      </c>
    </row>
    <row r="11" spans="1:9">
      <c r="A11" t="s">
        <v>18</v>
      </c>
    </row>
    <row r="12" spans="1:9">
      <c r="A12" t="s">
        <v>19</v>
      </c>
    </row>
    <row r="13" spans="1:9">
      <c r="A13" t="s">
        <v>20</v>
      </c>
    </row>
    <row r="14" spans="1:9">
      <c r="A14" t="s">
        <v>21</v>
      </c>
    </row>
    <row r="15" spans="1:9" ht="12.95">
      <c r="A15" s="2" t="s">
        <v>22</v>
      </c>
    </row>
    <row r="17" spans="1:1" ht="24.95">
      <c r="A17" s="1" t="s">
        <v>23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8F39-8B09-47A9-AC3A-1F3F1AFB5AD3}">
  <dimension ref="A1:I19"/>
  <sheetViews>
    <sheetView tabSelected="1" workbookViewId="0">
      <selection activeCell="I23" sqref="I23"/>
    </sheetView>
  </sheetViews>
  <sheetFormatPr defaultColWidth="11.42578125" defaultRowHeight="12.6"/>
  <cols>
    <col min="1" max="1" width="22.140625" customWidth="1"/>
    <col min="2" max="3" width="13.28515625" customWidth="1"/>
    <col min="4" max="4" width="13.85546875" customWidth="1"/>
    <col min="5" max="6" width="14.42578125" customWidth="1"/>
    <col min="7" max="7" width="16" customWidth="1"/>
    <col min="8" max="8" width="16.5703125" customWidth="1"/>
    <col min="9" max="9" width="16" customWidth="1"/>
  </cols>
  <sheetData>
    <row r="1" spans="1:9" ht="24.95">
      <c r="A1" s="1" t="s">
        <v>24</v>
      </c>
    </row>
    <row r="2" spans="1:9" ht="24.95">
      <c r="A2" s="1" t="s">
        <v>25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t="s">
        <v>33</v>
      </c>
    </row>
    <row r="3" spans="1:9">
      <c r="A3" t="s">
        <v>34</v>
      </c>
    </row>
    <row r="4" spans="1:9">
      <c r="A4" t="s">
        <v>35</v>
      </c>
    </row>
    <row r="5" spans="1:9">
      <c r="A5" t="s">
        <v>36</v>
      </c>
    </row>
    <row r="6" spans="1:9">
      <c r="A6" t="s">
        <v>37</v>
      </c>
    </row>
    <row r="7" spans="1:9" ht="12.95">
      <c r="A7" s="2" t="s">
        <v>22</v>
      </c>
    </row>
    <row r="9" spans="1:9">
      <c r="A9" s="1"/>
    </row>
    <row r="13" spans="1:9">
      <c r="A13" s="1"/>
    </row>
    <row r="14" spans="1:9" ht="37.5">
      <c r="A14" s="1" t="s">
        <v>38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30</v>
      </c>
      <c r="G14" s="1" t="s">
        <v>31</v>
      </c>
      <c r="H14" s="1" t="s">
        <v>32</v>
      </c>
      <c r="I14" t="s">
        <v>33</v>
      </c>
    </row>
    <row r="15" spans="1:9">
      <c r="A15" t="s">
        <v>34</v>
      </c>
    </row>
    <row r="16" spans="1:9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 ht="12.95">
      <c r="A19" s="2" t="s">
        <v>22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54663-CADE-4971-ABCE-4DF2315FB818}">
  <dimension ref="A1:H22"/>
  <sheetViews>
    <sheetView workbookViewId="0">
      <selection activeCell="C34" sqref="C34"/>
    </sheetView>
  </sheetViews>
  <sheetFormatPr defaultColWidth="11.42578125" defaultRowHeight="12.6"/>
  <cols>
    <col min="1" max="1" width="18.42578125" customWidth="1"/>
    <col min="2" max="2" width="21.140625" customWidth="1"/>
    <col min="3" max="3" width="14.140625" customWidth="1"/>
    <col min="4" max="4" width="15.140625" customWidth="1"/>
    <col min="5" max="5" width="14.28515625" customWidth="1"/>
  </cols>
  <sheetData>
    <row r="1" spans="1:8" ht="24" customHeight="1">
      <c r="A1" s="1" t="s">
        <v>39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  <c r="G1" s="1" t="s">
        <v>45</v>
      </c>
      <c r="H1" s="1" t="s">
        <v>46</v>
      </c>
    </row>
    <row r="2" spans="1:8">
      <c r="A2" t="s">
        <v>47</v>
      </c>
    </row>
    <row r="3" spans="1:8">
      <c r="A3" t="s">
        <v>35</v>
      </c>
    </row>
    <row r="4" spans="1:8">
      <c r="A4" t="s">
        <v>36</v>
      </c>
    </row>
    <row r="5" spans="1:8">
      <c r="A5" t="s">
        <v>37</v>
      </c>
    </row>
    <row r="6" spans="1:8" ht="12.95">
      <c r="A6" s="2" t="s">
        <v>48</v>
      </c>
    </row>
    <row r="7" spans="1:8">
      <c r="A7" s="3" t="s">
        <v>49</v>
      </c>
    </row>
    <row r="8" spans="1:8">
      <c r="A8" t="s">
        <v>35</v>
      </c>
      <c r="B8" s="4"/>
      <c r="C8" s="4"/>
      <c r="D8" s="4"/>
      <c r="E8" s="4"/>
      <c r="F8" s="4"/>
      <c r="G8" s="4"/>
      <c r="H8" s="5"/>
    </row>
    <row r="9" spans="1:8">
      <c r="A9" t="s">
        <v>36</v>
      </c>
      <c r="B9" s="7"/>
      <c r="C9" s="7"/>
      <c r="D9" s="7"/>
      <c r="E9" s="7"/>
      <c r="F9" s="7"/>
      <c r="G9" s="7"/>
      <c r="H9" s="8"/>
    </row>
    <row r="10" spans="1:8">
      <c r="A10" t="s">
        <v>37</v>
      </c>
    </row>
    <row r="11" spans="1:8" ht="12.95">
      <c r="A11" s="2" t="s">
        <v>50</v>
      </c>
    </row>
    <row r="12" spans="1:8">
      <c r="A12" s="3" t="s">
        <v>51</v>
      </c>
    </row>
    <row r="13" spans="1:8">
      <c r="A13" s="3" t="s">
        <v>35</v>
      </c>
    </row>
    <row r="14" spans="1:8">
      <c r="A14" s="3" t="s">
        <v>36</v>
      </c>
    </row>
    <row r="15" spans="1:8">
      <c r="A15" s="6" t="s">
        <v>37</v>
      </c>
    </row>
    <row r="16" spans="1:8" ht="12.95">
      <c r="A16" s="2" t="s">
        <v>52</v>
      </c>
      <c r="B16" s="2"/>
      <c r="C16" s="2"/>
      <c r="D16" s="2"/>
      <c r="E16" s="2"/>
      <c r="F16" s="2"/>
      <c r="G16" s="2"/>
      <c r="H16" s="2"/>
    </row>
    <row r="17" spans="1:7" ht="24.6" customHeight="1">
      <c r="A17" s="2" t="s">
        <v>53</v>
      </c>
    </row>
    <row r="21" spans="1:7" ht="30.6" customHeight="1">
      <c r="A21" t="s">
        <v>54</v>
      </c>
      <c r="B21" t="s">
        <v>55</v>
      </c>
      <c r="C21" t="s">
        <v>56</v>
      </c>
      <c r="D21" t="s">
        <v>57</v>
      </c>
      <c r="E21" t="s">
        <v>58</v>
      </c>
      <c r="F21" t="s">
        <v>59</v>
      </c>
      <c r="G21" t="s">
        <v>60</v>
      </c>
    </row>
    <row r="22" spans="1:7" ht="30.6" customHeight="1"/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FB54-6BEB-4C86-BF98-F91A9B8DB1A9}">
  <dimension ref="A1:G7"/>
  <sheetViews>
    <sheetView workbookViewId="0">
      <selection activeCell="E10" sqref="E10"/>
    </sheetView>
  </sheetViews>
  <sheetFormatPr defaultColWidth="11.42578125" defaultRowHeight="29.1" customHeight="1"/>
  <cols>
    <col min="2" max="2" width="21.42578125" customWidth="1"/>
    <col min="3" max="3" width="13.85546875" bestFit="1" customWidth="1"/>
    <col min="5" max="5" width="14.7109375" bestFit="1" customWidth="1"/>
  </cols>
  <sheetData>
    <row r="1" spans="1:7" ht="56.45" thickBot="1">
      <c r="A1" s="15" t="s">
        <v>61</v>
      </c>
      <c r="B1" s="16" t="s">
        <v>62</v>
      </c>
      <c r="C1" s="16" t="s">
        <v>63</v>
      </c>
      <c r="D1" s="16" t="s">
        <v>64</v>
      </c>
      <c r="E1" s="16" t="s">
        <v>65</v>
      </c>
      <c r="F1" s="16" t="s">
        <v>66</v>
      </c>
      <c r="G1" s="16" t="s">
        <v>67</v>
      </c>
    </row>
    <row r="2" spans="1:7" ht="29.1" customHeight="1" thickBot="1">
      <c r="A2" s="9">
        <v>1</v>
      </c>
      <c r="B2" s="10"/>
      <c r="C2" s="11"/>
      <c r="D2" s="12" t="e">
        <f>C2/$C$5</f>
        <v>#DIV/0!</v>
      </c>
      <c r="E2" s="11"/>
      <c r="F2" s="12" t="e">
        <f>E2/C2</f>
        <v>#DIV/0!</v>
      </c>
      <c r="G2" s="12" t="e">
        <f>E2/$E$5</f>
        <v>#DIV/0!</v>
      </c>
    </row>
    <row r="3" spans="1:7" ht="29.1" customHeight="1" thickBot="1">
      <c r="A3" s="9">
        <v>2</v>
      </c>
      <c r="B3" s="10"/>
      <c r="C3" s="11"/>
      <c r="D3" s="12" t="e">
        <f>C3/$C$5</f>
        <v>#DIV/0!</v>
      </c>
      <c r="E3" s="11"/>
      <c r="F3" s="12" t="e">
        <f t="shared" ref="F3:F4" si="0">E3/C3</f>
        <v>#DIV/0!</v>
      </c>
      <c r="G3" s="12" t="e">
        <f>E3/$E$5</f>
        <v>#DIV/0!</v>
      </c>
    </row>
    <row r="4" spans="1:7" ht="29.1" customHeight="1" thickBot="1">
      <c r="A4" s="9">
        <v>3</v>
      </c>
      <c r="B4" s="10"/>
      <c r="C4" s="11"/>
      <c r="D4" s="12" t="e">
        <f>C4/$C$5</f>
        <v>#DIV/0!</v>
      </c>
      <c r="E4" s="11"/>
      <c r="F4" s="12" t="e">
        <f t="shared" si="0"/>
        <v>#DIV/0!</v>
      </c>
      <c r="G4" s="12" t="e">
        <f t="shared" ref="G4" si="1">E4/$E$5</f>
        <v>#DIV/0!</v>
      </c>
    </row>
    <row r="5" spans="1:7" ht="29.1" customHeight="1" thickBot="1">
      <c r="A5" s="9" t="s">
        <v>22</v>
      </c>
      <c r="B5" s="13"/>
      <c r="C5" s="14">
        <f>SUM(C2:C4)</f>
        <v>0</v>
      </c>
      <c r="D5" s="12" t="e">
        <f>SUM(D2:D4)</f>
        <v>#DIV/0!</v>
      </c>
      <c r="E5" s="14">
        <f>SUM(E2:E4)</f>
        <v>0</v>
      </c>
      <c r="F5" s="12" t="e">
        <f>E5/C5</f>
        <v>#DIV/0!</v>
      </c>
      <c r="G5" s="12"/>
    </row>
    <row r="7" spans="1:7" ht="29.1" customHeight="1">
      <c r="A7" t="s">
        <v>68</v>
      </c>
    </row>
  </sheetData>
  <conditionalFormatting sqref="F4">
    <cfRule type="expression" dxfId="4" priority="3">
      <formula>F4=0%</formula>
    </cfRule>
  </conditionalFormatting>
  <conditionalFormatting sqref="F4:F5">
    <cfRule type="expression" dxfId="3" priority="4">
      <formula>F4&lt;=50%</formula>
    </cfRule>
    <cfRule type="expression" dxfId="2" priority="5">
      <formula>F4:F6&gt;51%</formula>
    </cfRule>
  </conditionalFormatting>
  <conditionalFormatting sqref="G2:G3">
    <cfRule type="expression" dxfId="1" priority="1">
      <formula>G2&gt;29%</formula>
    </cfRule>
    <cfRule type="expression" dxfId="0" priority="2">
      <formula>G2&lt;30%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DA05F9AC1D649BF31EDDC5DF73FF4" ma:contentTypeVersion="8" ma:contentTypeDescription="Crée un document." ma:contentTypeScope="" ma:versionID="18ea2e0307611e85ae48cc997ab994e5">
  <xsd:schema xmlns:xsd="http://www.w3.org/2001/XMLSchema" xmlns:xs="http://www.w3.org/2001/XMLSchema" xmlns:p="http://schemas.microsoft.com/office/2006/metadata/properties" xmlns:ns2="4755ed41-74b3-457b-b53a-a4a80459a32f" xmlns:ns3="e821e377-8dc8-49a1-8d9c-553632aa5904" targetNamespace="http://schemas.microsoft.com/office/2006/metadata/properties" ma:root="true" ma:fieldsID="8917e2bb07d3e55dff8a15748db96485" ns2:_="" ns3:_="">
    <xsd:import namespace="4755ed41-74b3-457b-b53a-a4a80459a32f"/>
    <xsd:import namespace="e821e377-8dc8-49a1-8d9c-553632aa5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55ed41-74b3-457b-b53a-a4a80459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1e377-8dc8-49a1-8d9c-553632aa5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4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15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821e377-8dc8-49a1-8d9c-553632aa5904">RK6NNFXQDE7M-1646942757-175</_dlc_DocId>
    <_dlc_DocIdUrl xmlns="e821e377-8dc8-49a1-8d9c-553632aa5904">
      <Url>https://snsf.sharepoint.com/sites/MARVIS/_layouts/15/DocIdRedir.aspx?ID=RK6NNFXQDE7M-1646942757-175</Url>
      <Description>RK6NNFXQDE7M-1646942757-175</Description>
    </_dlc_DocIdUrl>
  </documentManagement>
</p:properties>
</file>

<file path=customXml/itemProps1.xml><?xml version="1.0" encoding="utf-8"?>
<ds:datastoreItem xmlns:ds="http://schemas.openxmlformats.org/officeDocument/2006/customXml" ds:itemID="{4753BD8F-2222-47EB-B3BF-A4D53AB85DDF}"/>
</file>

<file path=customXml/itemProps2.xml><?xml version="1.0" encoding="utf-8"?>
<ds:datastoreItem xmlns:ds="http://schemas.openxmlformats.org/officeDocument/2006/customXml" ds:itemID="{DF15D58D-8A02-414E-91A9-9843747BB7E9}"/>
</file>

<file path=customXml/itemProps3.xml><?xml version="1.0" encoding="utf-8"?>
<ds:datastoreItem xmlns:ds="http://schemas.openxmlformats.org/officeDocument/2006/customXml" ds:itemID="{C3ADA839-FBE8-4B53-A7B8-FF9A5D340E10}"/>
</file>

<file path=customXml/itemProps4.xml><?xml version="1.0" encoding="utf-8"?>
<ds:datastoreItem xmlns:ds="http://schemas.openxmlformats.org/officeDocument/2006/customXml" ds:itemID="{DDC9AB0B-CA16-4B36-9C19-740BB2690A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Sommer Cornelia</dc:creator>
  <cp:keywords/>
  <dc:description/>
  <cp:lastModifiedBy/>
  <cp:revision/>
  <dcterms:created xsi:type="dcterms:W3CDTF">2024-03-18T10:02:21Z</dcterms:created>
  <dcterms:modified xsi:type="dcterms:W3CDTF">2024-07-04T08:35:48Z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0x010100FA8DA05F9AC1D649BF31EDDC5DF73FF4</vt:lpwstr>
  </property>
  <property fmtid="{D5CDD505-2E9C-101B-9397-08002B2CF9AE}" pid="3" name="_dlc_DocIdItemGuid">
    <vt:lpwstr>bfe95dad-bae6-4108-938f-e1aea17dcf7b</vt:lpwstr>
  </property>
</Properties>
</file>